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ЦБ\Депозитарий\"/>
    </mc:Choice>
  </mc:AlternateContent>
  <bookViews>
    <workbookView xWindow="0" yWindow="0" windowWidth="24240" windowHeight="11985"/>
  </bookViews>
  <sheets>
    <sheet name="Сведения о ЮЛ" sheetId="5" r:id="rId1"/>
    <sheet name="Информация о дивидендах" sheetId="2" r:id="rId2"/>
    <sheet name="Акции поступившие на баланс" sheetId="9" r:id="rId3"/>
    <sheet name="Финансовые результаты" sheetId="7" r:id="rId4"/>
    <sheet name="Информ. по п. 10,13,14" sheetId="4" r:id="rId5"/>
  </sheets>
  <calcPr calcId="162913"/>
</workbook>
</file>

<file path=xl/calcChain.xml><?xml version="1.0" encoding="utf-8"?>
<calcChain xmlns="http://schemas.openxmlformats.org/spreadsheetml/2006/main">
  <c r="E55" i="9" l="1"/>
  <c r="B55" i="9"/>
  <c r="E3" i="2"/>
  <c r="B7" i="5"/>
  <c r="C7" i="5"/>
  <c r="C3" i="5" s="1"/>
  <c r="E6" i="7"/>
  <c r="E5" i="7" s="1"/>
  <c r="E10" i="7" s="1"/>
  <c r="F6" i="7"/>
  <c r="F5" i="7"/>
  <c r="F10" i="7" s="1"/>
  <c r="F3" i="2"/>
</calcChain>
</file>

<file path=xl/comments1.xml><?xml version="1.0" encoding="utf-8"?>
<comments xmlns="http://schemas.openxmlformats.org/spreadsheetml/2006/main">
  <authors>
    <author>Залесский Анатолий</author>
    <author>Admin</author>
  </authors>
  <commentList>
    <comment ref="E1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представляется только в составе годового отчета
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F14" authorId="0" shapeId="0">
      <text>
        <r>
          <rPr>
            <b/>
            <sz val="8"/>
            <color indexed="81"/>
            <rFont val="Tahoma"/>
            <family val="2"/>
            <charset val="204"/>
          </rPr>
          <t>представляется только в составе годового отчета</t>
        </r>
      </text>
    </comment>
    <comment ref="E15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представляется только в составе годового отчета
</t>
        </r>
      </text>
    </comment>
    <comment ref="F15" authorId="0" shapeId="0">
      <text>
        <r>
          <rPr>
            <b/>
            <sz val="8"/>
            <color indexed="81"/>
            <rFont val="Tahoma"/>
            <family val="2"/>
            <charset val="204"/>
          </rPr>
          <t>представляется только в составе годового отчета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E19" authorId="1" shapeId="0">
      <text>
        <r>
          <rPr>
            <b/>
            <sz val="8"/>
            <color indexed="81"/>
            <rFont val="Tahoma"/>
            <family val="2"/>
            <charset val="204"/>
          </rPr>
          <t>Заполняется по итогам года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F19" authorId="1" shapeId="0">
      <text>
        <r>
          <rPr>
            <b/>
            <sz val="8"/>
            <color indexed="81"/>
            <rFont val="Tahoma"/>
            <family val="2"/>
            <charset val="204"/>
          </rPr>
          <t>Заполняется по итогам года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Давыдов</author>
    <author>User</author>
    <author>Залесский Анатолий</author>
  </authors>
  <commentList>
    <comment ref="E12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Заполняется только в составе годового отчета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F12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Заполняется только в составе годового отчета</t>
        </r>
      </text>
    </comment>
    <comment ref="E13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Заполняется только в составе годового отчета</t>
        </r>
      </text>
    </comment>
    <comment ref="F13" authorId="0" shapeId="0">
      <text>
        <r>
          <rPr>
            <b/>
            <sz val="8"/>
            <color indexed="81"/>
            <rFont val="Tahoma"/>
            <family val="2"/>
            <charset val="204"/>
          </rPr>
          <t>Заполняется только в составе годового отчета</t>
        </r>
      </text>
    </comment>
    <comment ref="E14" authorId="1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ЗАО и ОАО</t>
        </r>
      </text>
    </comment>
    <comment ref="F14" authorId="1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Заполняется ЗАО и ОАО</t>
        </r>
      </text>
    </comment>
    <comment ref="B17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наименования основных видов деятельности, товаров, продукции, работ, услуг </t>
        </r>
        <r>
          <rPr>
            <b/>
            <u/>
            <sz val="8"/>
            <color indexed="81"/>
            <rFont val="Tahoma"/>
            <family val="2"/>
            <charset val="204"/>
          </rPr>
          <t>и процентное соотношение</t>
        </r>
        <r>
          <rPr>
            <b/>
            <sz val="8"/>
            <color indexed="81"/>
            <rFont val="Tahoma"/>
            <family val="2"/>
            <charset val="204"/>
          </rPr>
          <t xml:space="preserve"> суммы выручки по каждому из них к общему объему выручки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<sst xmlns="http://schemas.openxmlformats.org/spreadsheetml/2006/main" count="112" uniqueCount="79">
  <si>
    <t>человек</t>
  </si>
  <si>
    <t>Код строки</t>
  </si>
  <si>
    <t>Доля в уставном фонде, %</t>
  </si>
  <si>
    <t>х</t>
  </si>
  <si>
    <t>Вид собственности</t>
  </si>
  <si>
    <t>Количество акций, шт.</t>
  </si>
  <si>
    <t>республиканская</t>
  </si>
  <si>
    <t>в том числе:</t>
  </si>
  <si>
    <t>городская</t>
  </si>
  <si>
    <t>Показатель</t>
  </si>
  <si>
    <t>Нераспределенная прибыль (непокрытый убыток)</t>
  </si>
  <si>
    <t>Количество акционеров, всего</t>
  </si>
  <si>
    <t>лиц</t>
  </si>
  <si>
    <t xml:space="preserve">   в том числе: юридических лиц</t>
  </si>
  <si>
    <t xml:space="preserve">   в том числе: физических лиц</t>
  </si>
  <si>
    <t>Начислено на выплату дивидендов в данном отчетном  периоде</t>
  </si>
  <si>
    <t>рублей</t>
  </si>
  <si>
    <t>Обеспеченность акции имуществом общества</t>
  </si>
  <si>
    <t>тысяч рублей</t>
  </si>
  <si>
    <t>штук</t>
  </si>
  <si>
    <t xml:space="preserve">областная </t>
  </si>
  <si>
    <t xml:space="preserve">районная </t>
  </si>
  <si>
    <t>коммунальная всего:</t>
  </si>
  <si>
    <t>Единица измерения</t>
  </si>
  <si>
    <t>Срок реализации акций, поступивших в распоряжение общества</t>
  </si>
  <si>
    <t>Количество акций, шт</t>
  </si>
  <si>
    <t>9. Основные виды продукции или виды деятельности, по которым получено двадцать и более процентов выручки от реализации товаров, продукции, работ, услуг (только в составе годового отчета):</t>
  </si>
  <si>
    <t xml:space="preserve">      из них нерезидентов Республики Беларусь</t>
  </si>
  <si>
    <t>Фактически выплаченные дивиденды в данном отчетном  периоде</t>
  </si>
  <si>
    <t xml:space="preserve">Выручка от реализации продукции, товаров, работ,услуг </t>
  </si>
  <si>
    <t>в том числе: прибыль (убыток) от реализации продукции, товаров, работ, услуг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</si>
  <si>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</si>
  <si>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</si>
  <si>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</si>
  <si>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>Дивиденды, приходящиеся на одну простую (обыкновенную) акцию (включая налоги)</t>
  </si>
  <si>
    <t>Дивиденды, фактически выплаченные на одну простую (обыкновенную) акцию (включая налоги)</t>
  </si>
  <si>
    <t xml:space="preserve">Период, за который выплачивались дивиденды </t>
  </si>
  <si>
    <t>Дата (даты) принятия решений о выплате дивидендов</t>
  </si>
  <si>
    <t>Срок (сроки) выплаты дивидендов</t>
  </si>
  <si>
    <t>Дата зачисления  акций на счет "депо" общества</t>
  </si>
  <si>
    <t>Дата зачисления акций на счет "депо" общества</t>
  </si>
  <si>
    <t>Себестоимость реализованной продукции, товаров, работ, услуг, управленческие расходы; расходы на реализацию</t>
  </si>
  <si>
    <t>прочие доходы и расходы по текущей деятельности</t>
  </si>
  <si>
    <t>10. Дата проведения годового общего собрания акционеров, на котором утверждался годовой бухгалтерский баланс за отчетный год:</t>
  </si>
  <si>
    <t>Дивиденды, приходящиеся на одну привилегированную акцию (включая налоги) первого типа ___</t>
  </si>
  <si>
    <t>Дивиденды, приходящиеся на одну привилегированную акцию (включая налоги) второго типа ___</t>
  </si>
  <si>
    <t>Дивиденды, фактически выплаченные на одну привилегированную акцию (включая налоги)  первого типа ___</t>
  </si>
  <si>
    <t>Дивиденды, фактически выплаченные на одну привилегированную акцию (включая налоги)  второго типа ___</t>
  </si>
  <si>
    <t>X</t>
  </si>
  <si>
    <t>8. Среднесписочная численность работающих</t>
  </si>
  <si>
    <t>число, месяц, год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</si>
  <si>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</si>
  <si>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месяц, квартал, год</t>
  </si>
  <si>
    <t>Прибыль (убыток) до налогообложения - всего (Прибыль (убыток) отчетного периода)</t>
  </si>
  <si>
    <t>прибыль (убыток) от инвестиционной и финансовой деятельности</t>
  </si>
  <si>
    <t>Количество акций, находящихся на балансе общества, - всего</t>
  </si>
  <si>
    <t>Всего</t>
  </si>
  <si>
    <t>Акции, приобретенные в целях сокращения общего количества</t>
  </si>
  <si>
    <t>Акции, поступившие в распоряжение общества</t>
  </si>
  <si>
    <t>Дата подготовки аудиторского заключения по бухгалтерской (финансовой) отчетности:</t>
  </si>
  <si>
    <t>Аудиторское мнение о достоверности бухгалтерской (финансовой) отчетности, а в случае выявленных нарушений в бухгалтерской (финансовой) отчетности - сведения о данных нарушениях:</t>
  </si>
  <si>
    <t>Дата и источник опубликования аудиторского заключения по бухгалтерской (финансовой) отчетности в полном объеме:</t>
  </si>
  <si>
    <t>Наименование аудиторской организации (фамилия, собственное имя, отчество (если таковое имеется) индивидуального предпринимателя), местонахождение (место жительства), дата государственной регистрации, регистрационный номер в Едином государственном регистре юридических лиц и индивидуальных предпринимателей:</t>
  </si>
  <si>
    <t>14. Адрес официального сайта открытого акционерного общества в глобальной компьютерной сети Интернет:</t>
  </si>
  <si>
    <t>13. Сведения о применении открытым акционерным обществом Свода правил корпоративного поведения (только в составе годового отчета):</t>
  </si>
  <si>
    <t>7. Отдельные финансовые результаты деятельности открытого акционерного общества:</t>
  </si>
  <si>
    <t>5-6. Информация о дивидендах и акциях:</t>
  </si>
  <si>
    <t>Период, за который проводился аудит:</t>
  </si>
  <si>
    <t>4.Доля государства в уставном фонде эмитента (всего в %):</t>
  </si>
  <si>
    <t>За отчетный период</t>
  </si>
  <si>
    <t>За аналогичный период прошлого года</t>
  </si>
  <si>
    <t>raschet.by</t>
  </si>
  <si>
    <t>год</t>
  </si>
  <si>
    <t>Финансовая деятельность</t>
  </si>
  <si>
    <t>Применяется в соответствии с Банковским кодексом РБ и Инструкцией об организации корпоративного управления банком, небанковской кредитно-финансовой организации утвержд. постановлением Правления НБ РБ от 30.10.12 №557. Разработаны локальные правовые  акты</t>
  </si>
  <si>
    <t>За 2022 год</t>
  </si>
  <si>
    <t xml:space="preserve">ООО "Бизнес Ашуренс", 220020, г Минск, пр-т Победителей, 103, 8 этаж, помещение 7, зарегистрировано 04.07.2022, рег. номер 190241132  </t>
  </si>
  <si>
    <t xml:space="preserve">Годовая бухгалтерская отчетность достоверно отражает во всех существенных аспектах финансовое положение                   ОАО "НКФО "ЕРИП" на 01 января 2023 года, а также финансовые результаты его деятельности и изменения его финансового положения (движения денежных средств) за 2022 год.  </t>
  </si>
  <si>
    <t>18.04.2023, газета "Звязда"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</si>
</sst>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0.000000"/>
    <numFmt numFmtId="166" formatCode="dddd&quot;, &quot;mmmm\ dd&quot;, &quot;yyyy"/>
  </numFmts>
  <fonts count="18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u/>
      <sz val="8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sz val="1"/>
      <color indexed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Arial Cyr"/>
      <family val="2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rgb="FFCC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0" fontId="1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Fill="1"/>
    <xf numFmtId="0" fontId="1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1" fontId="12" fillId="4" borderId="1" xfId="0" applyNumberFormat="1" applyFont="1" applyFill="1" applyBorder="1" applyAlignment="1">
      <alignment horizontal="center" vertical="center" wrapText="1" shrinkToFit="1"/>
    </xf>
    <xf numFmtId="1" fontId="12" fillId="4" borderId="3" xfId="0" applyNumberFormat="1" applyFont="1" applyFill="1" applyBorder="1" applyAlignment="1">
      <alignment horizontal="center" vertical="center" wrapText="1" shrinkToFit="1"/>
    </xf>
    <xf numFmtId="0" fontId="12" fillId="4" borderId="1" xfId="0" applyFont="1" applyFill="1" applyBorder="1" applyAlignment="1">
      <alignment horizontal="center" vertical="center" wrapText="1" shrinkToFit="1"/>
    </xf>
    <xf numFmtId="1" fontId="3" fillId="0" borderId="1" xfId="0" applyNumberFormat="1" applyFont="1" applyBorder="1" applyAlignment="1">
      <alignment horizontal="left" vertical="center" wrapText="1" shrinkToFit="1"/>
    </xf>
    <xf numFmtId="1" fontId="3" fillId="0" borderId="1" xfId="0" applyNumberFormat="1" applyFont="1" applyBorder="1" applyAlignment="1">
      <alignment vertical="center" wrapText="1" shrinkToFit="1"/>
    </xf>
    <xf numFmtId="2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2" fontId="3" fillId="2" borderId="1" xfId="0" applyNumberFormat="1" applyFont="1" applyFill="1" applyBorder="1" applyAlignment="1" applyProtection="1">
      <alignment horizontal="right" vertical="center" shrinkToFit="1"/>
      <protection locked="0"/>
    </xf>
    <xf numFmtId="1" fontId="3" fillId="2" borderId="1" xfId="0" applyNumberFormat="1" applyFont="1" applyFill="1" applyBorder="1" applyAlignment="1" applyProtection="1">
      <alignment horizontal="right" vertical="center" shrinkToFit="1"/>
      <protection locked="0"/>
    </xf>
    <xf numFmtId="1" fontId="3" fillId="0" borderId="3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2" borderId="4" xfId="0" applyNumberFormat="1" applyFont="1" applyFill="1" applyBorder="1" applyAlignment="1" applyProtection="1">
      <alignment horizontal="center" vertical="center"/>
      <protection locked="0"/>
    </xf>
    <xf numFmtId="14" fontId="3" fillId="2" borderId="6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1" fontId="3" fillId="2" borderId="7" xfId="0" applyNumberFormat="1" applyFont="1" applyFill="1" applyBorder="1" applyAlignment="1" applyProtection="1">
      <alignment horizontal="right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1" fontId="3" fillId="2" borderId="5" xfId="0" applyNumberFormat="1" applyFont="1" applyFill="1" applyBorder="1" applyAlignment="1" applyProtection="1">
      <alignment horizontal="right"/>
      <protection locked="0"/>
    </xf>
    <xf numFmtId="1" fontId="3" fillId="2" borderId="9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Alignment="1">
      <alignment horizontal="left" vertical="center"/>
    </xf>
    <xf numFmtId="1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1" fontId="12" fillId="0" borderId="1" xfId="0" applyNumberFormat="1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 applyProtection="1">
      <alignment wrapText="1"/>
      <protection locked="0"/>
    </xf>
    <xf numFmtId="1" fontId="3" fillId="0" borderId="1" xfId="0" applyNumberFormat="1" applyFont="1" applyBorder="1" applyAlignment="1">
      <alignment horizontal="center" vertical="center" shrinkToFit="1"/>
    </xf>
    <xf numFmtId="2" fontId="3" fillId="0" borderId="1" xfId="0" applyNumberFormat="1" applyFont="1" applyFill="1" applyBorder="1" applyAlignment="1">
      <alignment horizontal="right" vertical="center" shrinkToFit="1"/>
    </xf>
    <xf numFmtId="1" fontId="6" fillId="0" borderId="1" xfId="0" applyNumberFormat="1" applyFont="1" applyBorder="1" applyAlignment="1">
      <alignment horizontal="left" vertical="center" wrapText="1" shrinkToFit="1"/>
    </xf>
    <xf numFmtId="1" fontId="4" fillId="0" borderId="1" xfId="0" applyNumberFormat="1" applyFont="1" applyBorder="1" applyAlignment="1">
      <alignment horizontal="left" vertical="center" wrapText="1" shrinkToFit="1"/>
    </xf>
    <xf numFmtId="0" fontId="3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Font="1" applyBorder="1" applyAlignment="1">
      <alignment vertical="top" wrapText="1"/>
    </xf>
    <xf numFmtId="0" fontId="3" fillId="0" borderId="0" xfId="0" applyFont="1" applyBorder="1" applyAlignment="1"/>
    <xf numFmtId="1" fontId="3" fillId="0" borderId="1" xfId="0" applyNumberFormat="1" applyFont="1" applyFill="1" applyBorder="1" applyAlignment="1">
      <alignment horizontal="right" vertical="center" shrinkToFit="1"/>
    </xf>
    <xf numFmtId="165" fontId="3" fillId="2" borderId="1" xfId="0" applyNumberFormat="1" applyFont="1" applyFill="1" applyBorder="1" applyAlignment="1" applyProtection="1">
      <alignment horizontal="right" vertical="center" shrinkToFit="1"/>
      <protection locked="0"/>
    </xf>
    <xf numFmtId="0" fontId="12" fillId="0" borderId="1" xfId="0" applyFont="1" applyFill="1" applyBorder="1" applyAlignment="1" applyProtection="1">
      <alignment horizontal="right" vertical="center"/>
      <protection hidden="1"/>
    </xf>
    <xf numFmtId="3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3" fontId="3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right" vertical="center"/>
      <protection hidden="1"/>
    </xf>
    <xf numFmtId="0" fontId="3" fillId="0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>
      <alignment horizontal="left" vertical="center"/>
    </xf>
    <xf numFmtId="49" fontId="16" fillId="7" borderId="0" xfId="0" applyNumberFormat="1" applyFont="1" applyFill="1" applyBorder="1" applyAlignment="1" applyProtection="1">
      <alignment horizontal="center" wrapText="1" shrinkToFit="1"/>
      <protection locked="0"/>
    </xf>
    <xf numFmtId="0" fontId="4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166" fontId="17" fillId="7" borderId="0" xfId="0" applyNumberFormat="1" applyFont="1" applyFill="1" applyBorder="1" applyAlignment="1" applyProtection="1">
      <alignment vertical="top" wrapText="1"/>
      <protection locked="0"/>
    </xf>
    <xf numFmtId="0" fontId="4" fillId="0" borderId="16" xfId="0" applyFont="1" applyBorder="1" applyAlignment="1">
      <alignment horizontal="left" vertical="center" wrapText="1"/>
    </xf>
    <xf numFmtId="164" fontId="4" fillId="5" borderId="0" xfId="0" applyNumberFormat="1" applyFont="1" applyFill="1" applyBorder="1" applyAlignment="1" applyProtection="1">
      <alignment horizontal="left" vertical="center" wrapText="1"/>
      <protection locked="0"/>
    </xf>
    <xf numFmtId="164" fontId="3" fillId="6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3" fillId="6" borderId="11" xfId="0" applyNumberFormat="1" applyFont="1" applyFill="1" applyBorder="1" applyAlignment="1" applyProtection="1">
      <alignment horizontal="left" vertical="center" wrapText="1"/>
      <protection locked="0"/>
    </xf>
    <xf numFmtId="164" fontId="3" fillId="6" borderId="12" xfId="0" applyNumberFormat="1" applyFont="1" applyFill="1" applyBorder="1" applyAlignment="1" applyProtection="1">
      <alignment horizontal="left" vertical="center" wrapText="1"/>
      <protection locked="0"/>
    </xf>
    <xf numFmtId="164" fontId="4" fillId="5" borderId="11" xfId="0" applyNumberFormat="1" applyFont="1" applyFill="1" applyBorder="1" applyAlignment="1" applyProtection="1">
      <alignment horizontal="left" vertical="center" wrapText="1"/>
      <protection locked="0"/>
    </xf>
    <xf numFmtId="164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2" xfId="0" applyNumberFormat="1" applyFont="1" applyBorder="1" applyAlignment="1" applyProtection="1">
      <alignment horizontal="center" vertical="center" wrapText="1"/>
      <protection locked="0"/>
    </xf>
    <xf numFmtId="164" fontId="3" fillId="6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6" borderId="11" xfId="0" applyNumberFormat="1" applyFont="1" applyFill="1" applyBorder="1" applyAlignment="1" applyProtection="1">
      <alignment horizontal="center" vertical="center" wrapText="1"/>
      <protection locked="0"/>
    </xf>
    <xf numFmtId="164" fontId="3" fillId="6" borderId="12" xfId="0" applyNumberFormat="1" applyFont="1" applyFill="1" applyBorder="1" applyAlignment="1" applyProtection="1">
      <alignment horizontal="center" vertical="center" wrapText="1"/>
      <protection locked="0"/>
    </xf>
    <xf numFmtId="164" fontId="3" fillId="6" borderId="1" xfId="0" applyNumberFormat="1" applyFont="1" applyFill="1" applyBorder="1" applyAlignment="1" applyProtection="1">
      <alignment horizontal="left" vertical="center" wrapText="1"/>
      <protection locked="0"/>
    </xf>
    <xf numFmtId="164" fontId="4" fillId="5" borderId="16" xfId="0" applyNumberFormat="1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00B050"/>
  </sheetPr>
  <dimension ref="A1:C37"/>
  <sheetViews>
    <sheetView tabSelected="1" view="pageBreakPreview" zoomScaleNormal="100" zoomScaleSheetLayoutView="100" workbookViewId="0">
      <selection activeCell="C6" sqref="C6"/>
    </sheetView>
  </sheetViews>
  <sheetFormatPr defaultRowHeight="12.75" x14ac:dyDescent="0.2"/>
  <cols>
    <col min="1" max="1" width="13.42578125" style="2" customWidth="1"/>
    <col min="2" max="2" width="45.140625" style="2" customWidth="1"/>
    <col min="3" max="3" width="8.7109375" style="2" customWidth="1"/>
    <col min="4" max="4" width="32.140625" style="2" customWidth="1"/>
    <col min="5" max="5" width="14" style="2" customWidth="1"/>
    <col min="6" max="6" width="8.5703125" style="2" customWidth="1"/>
    <col min="7" max="16384" width="9.140625" style="2"/>
  </cols>
  <sheetData>
    <row r="1" spans="1:3" ht="39.75" customHeight="1" x14ac:dyDescent="0.2"/>
    <row r="2" spans="1:3" ht="48.75" customHeight="1" x14ac:dyDescent="0.2"/>
    <row r="3" spans="1:3" ht="15.75" x14ac:dyDescent="0.2">
      <c r="A3" s="57" t="s">
        <v>68</v>
      </c>
      <c r="B3" s="58"/>
      <c r="C3" s="50">
        <f>C6+C7</f>
        <v>55.88</v>
      </c>
    </row>
    <row r="5" spans="1:3" ht="38.25" x14ac:dyDescent="0.2">
      <c r="A5" s="4" t="s">
        <v>4</v>
      </c>
      <c r="B5" s="4" t="s">
        <v>5</v>
      </c>
      <c r="C5" s="4" t="s">
        <v>2</v>
      </c>
    </row>
    <row r="6" spans="1:3" ht="24" x14ac:dyDescent="0.2">
      <c r="A6" s="11" t="s">
        <v>6</v>
      </c>
      <c r="B6" s="51">
        <v>10793</v>
      </c>
      <c r="C6" s="52">
        <v>55.88</v>
      </c>
    </row>
    <row r="7" spans="1:3" ht="25.5" x14ac:dyDescent="0.2">
      <c r="A7" s="9" t="s">
        <v>22</v>
      </c>
      <c r="B7" s="54">
        <f>B9+B10+B11</f>
        <v>0</v>
      </c>
      <c r="C7" s="54">
        <f>C9+C10+C11</f>
        <v>0</v>
      </c>
    </row>
    <row r="8" spans="1:3" x14ac:dyDescent="0.2">
      <c r="A8" s="9" t="s">
        <v>7</v>
      </c>
      <c r="B8" s="55" t="s">
        <v>3</v>
      </c>
      <c r="C8" s="55" t="s">
        <v>3</v>
      </c>
    </row>
    <row r="9" spans="1:3" x14ac:dyDescent="0.2">
      <c r="A9" s="9" t="s">
        <v>20</v>
      </c>
      <c r="B9" s="28"/>
      <c r="C9" s="28"/>
    </row>
    <row r="10" spans="1:3" x14ac:dyDescent="0.2">
      <c r="A10" s="9" t="s">
        <v>21</v>
      </c>
      <c r="B10" s="28"/>
      <c r="C10" s="28"/>
    </row>
    <row r="11" spans="1:3" x14ac:dyDescent="0.2">
      <c r="A11" s="9" t="s">
        <v>8</v>
      </c>
      <c r="B11" s="53"/>
      <c r="C11" s="28"/>
    </row>
    <row r="17" spans="1:3" x14ac:dyDescent="0.2">
      <c r="A17" s="6"/>
      <c r="B17" s="10"/>
      <c r="C17" s="3"/>
    </row>
    <row r="29" spans="1:3" ht="37.5" customHeight="1" x14ac:dyDescent="0.2"/>
    <row r="31" spans="1:3" ht="51" customHeight="1" x14ac:dyDescent="0.2"/>
    <row r="33" ht="33.75" customHeight="1" x14ac:dyDescent="0.2"/>
    <row r="34" ht="22.5" customHeight="1" x14ac:dyDescent="0.2"/>
    <row r="35" ht="26.25" customHeight="1" x14ac:dyDescent="0.2"/>
    <row r="36" ht="24" customHeight="1" x14ac:dyDescent="0.2"/>
    <row r="37" ht="24.75" customHeight="1" x14ac:dyDescent="0.2"/>
  </sheetData>
  <sheetProtection selectLockedCells="1"/>
  <mergeCells count="1">
    <mergeCell ref="A3:B3"/>
  </mergeCells>
  <phoneticPr fontId="2" type="noConversion"/>
  <dataValidations count="3">
    <dataValidation type="decimal" allowBlank="1" showInputMessage="1" showErrorMessage="1" error="Процент неверен" sqref="C3 C6:C7 C9:C11">
      <formula1>0</formula1>
      <formula2>100</formula2>
    </dataValidation>
    <dataValidation type="whole" allowBlank="1" showInputMessage="1" showErrorMessage="1" error="Значение должно быть числом" sqref="B9:B11 B6:B7">
      <formula1>0</formula1>
      <formula2>9.99999999999999E+23</formula2>
    </dataValidation>
    <dataValidation type="date" allowBlank="1" showInputMessage="1" showErrorMessage="1" error="Дата неверна" sqref="C13:C14">
      <formula1>38718</formula1>
      <formula2>47484</formula2>
    </dataValidation>
  </dataValidations>
  <pageMargins left="0.39370078740157483" right="0.19685039370078741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4">
    <tabColor rgb="FFFF0000"/>
  </sheetPr>
  <dimension ref="A1:F25"/>
  <sheetViews>
    <sheetView view="pageBreakPreview" topLeftCell="C13" zoomScaleNormal="100" zoomScaleSheetLayoutView="100" workbookViewId="0">
      <selection activeCell="E18" sqref="E18"/>
    </sheetView>
  </sheetViews>
  <sheetFormatPr defaultRowHeight="12.75" x14ac:dyDescent="0.2"/>
  <cols>
    <col min="1" max="1" width="4.42578125" style="2" hidden="1" customWidth="1"/>
    <col min="2" max="2" width="0.42578125" style="2" hidden="1" customWidth="1"/>
    <col min="3" max="3" width="53" style="2" customWidth="1"/>
    <col min="4" max="4" width="16.42578125" style="2" customWidth="1"/>
    <col min="5" max="5" width="16.140625" style="2" customWidth="1"/>
    <col min="6" max="6" width="14.140625" style="2" customWidth="1"/>
    <col min="7" max="16384" width="9.140625" style="2"/>
  </cols>
  <sheetData>
    <row r="1" spans="1:6" ht="33" customHeight="1" x14ac:dyDescent="0.2">
      <c r="C1" s="8" t="s">
        <v>66</v>
      </c>
    </row>
    <row r="2" spans="1:6" ht="57.75" customHeight="1" x14ac:dyDescent="0.2">
      <c r="A2" s="12" t="s">
        <v>1</v>
      </c>
      <c r="C2" s="14" t="s">
        <v>9</v>
      </c>
      <c r="D2" s="15" t="s">
        <v>23</v>
      </c>
      <c r="E2" s="16" t="s">
        <v>69</v>
      </c>
      <c r="F2" s="16" t="s">
        <v>70</v>
      </c>
    </row>
    <row r="3" spans="1:6" ht="39.75" customHeight="1" x14ac:dyDescent="0.2">
      <c r="A3" s="13">
        <v>60</v>
      </c>
      <c r="C3" s="18" t="s">
        <v>11</v>
      </c>
      <c r="D3" s="22" t="s">
        <v>12</v>
      </c>
      <c r="E3" s="48">
        <f>E4+E6</f>
        <v>6</v>
      </c>
      <c r="F3" s="48">
        <f>F4+F6</f>
        <v>7</v>
      </c>
    </row>
    <row r="4" spans="1:6" ht="39.75" customHeight="1" x14ac:dyDescent="0.2">
      <c r="A4" s="13">
        <v>61</v>
      </c>
      <c r="C4" s="18" t="s">
        <v>13</v>
      </c>
      <c r="D4" s="22" t="s">
        <v>12</v>
      </c>
      <c r="E4" s="21">
        <v>6</v>
      </c>
      <c r="F4" s="21">
        <v>7</v>
      </c>
    </row>
    <row r="5" spans="1:6" ht="39.75" customHeight="1" x14ac:dyDescent="0.2">
      <c r="A5" s="13">
        <v>63</v>
      </c>
      <c r="C5" s="18" t="s">
        <v>27</v>
      </c>
      <c r="D5" s="22" t="s">
        <v>12</v>
      </c>
      <c r="E5" s="21"/>
      <c r="F5" s="21"/>
    </row>
    <row r="6" spans="1:6" ht="39.75" customHeight="1" x14ac:dyDescent="0.2">
      <c r="A6" s="13">
        <v>64</v>
      </c>
      <c r="C6" s="18" t="s">
        <v>14</v>
      </c>
      <c r="D6" s="22" t="s">
        <v>12</v>
      </c>
      <c r="E6" s="21"/>
      <c r="F6" s="21"/>
    </row>
    <row r="7" spans="1:6" ht="39.75" customHeight="1" x14ac:dyDescent="0.2">
      <c r="A7" s="13">
        <v>65</v>
      </c>
      <c r="C7" s="18" t="s">
        <v>27</v>
      </c>
      <c r="D7" s="22" t="s">
        <v>12</v>
      </c>
      <c r="E7" s="21"/>
      <c r="F7" s="21"/>
    </row>
    <row r="8" spans="1:6" ht="39.75" customHeight="1" x14ac:dyDescent="0.2">
      <c r="A8" s="13">
        <v>70</v>
      </c>
      <c r="C8" s="18" t="s">
        <v>15</v>
      </c>
      <c r="D8" s="22" t="s">
        <v>18</v>
      </c>
      <c r="E8" s="20">
        <v>2071.5300000000002</v>
      </c>
      <c r="F8" s="20">
        <v>1506.57</v>
      </c>
    </row>
    <row r="9" spans="1:6" ht="39.75" customHeight="1" x14ac:dyDescent="0.2">
      <c r="A9" s="13">
        <v>71</v>
      </c>
      <c r="C9" s="18" t="s">
        <v>28</v>
      </c>
      <c r="D9" s="22" t="s">
        <v>18</v>
      </c>
      <c r="E9" s="20">
        <v>2071.5300000000002</v>
      </c>
      <c r="F9" s="20">
        <v>1506.57</v>
      </c>
    </row>
    <row r="10" spans="1:6" ht="39.75" customHeight="1" x14ac:dyDescent="0.2">
      <c r="A10" s="13">
        <v>72</v>
      </c>
      <c r="C10" s="18" t="s">
        <v>34</v>
      </c>
      <c r="D10" s="22" t="s">
        <v>16</v>
      </c>
      <c r="E10" s="49">
        <v>107.25</v>
      </c>
      <c r="F10" s="49">
        <v>78</v>
      </c>
    </row>
    <row r="11" spans="1:6" ht="39.75" customHeight="1" x14ac:dyDescent="0.2">
      <c r="A11" s="13">
        <v>73</v>
      </c>
      <c r="C11" s="18" t="s">
        <v>44</v>
      </c>
      <c r="D11" s="22" t="s">
        <v>16</v>
      </c>
      <c r="E11" s="49"/>
      <c r="F11" s="49"/>
    </row>
    <row r="12" spans="1:6" ht="39.75" customHeight="1" x14ac:dyDescent="0.2">
      <c r="A12" s="13">
        <v>74</v>
      </c>
      <c r="C12" s="18" t="s">
        <v>45</v>
      </c>
      <c r="D12" s="22" t="s">
        <v>16</v>
      </c>
      <c r="E12" s="49"/>
      <c r="F12" s="49"/>
    </row>
    <row r="13" spans="1:6" ht="39.75" customHeight="1" x14ac:dyDescent="0.2">
      <c r="A13" s="13">
        <v>75</v>
      </c>
      <c r="C13" s="18" t="s">
        <v>35</v>
      </c>
      <c r="D13" s="22" t="s">
        <v>16</v>
      </c>
      <c r="E13" s="49">
        <v>107.25</v>
      </c>
      <c r="F13" s="49">
        <v>78</v>
      </c>
    </row>
    <row r="14" spans="1:6" ht="39.75" customHeight="1" x14ac:dyDescent="0.2">
      <c r="A14" s="13">
        <v>76</v>
      </c>
      <c r="C14" s="18" t="s">
        <v>46</v>
      </c>
      <c r="D14" s="22" t="s">
        <v>16</v>
      </c>
      <c r="E14" s="49"/>
      <c r="F14" s="49"/>
    </row>
    <row r="15" spans="1:6" ht="39.75" customHeight="1" x14ac:dyDescent="0.2">
      <c r="A15" s="13">
        <v>77</v>
      </c>
      <c r="C15" s="18" t="s">
        <v>47</v>
      </c>
      <c r="D15" s="22" t="s">
        <v>16</v>
      </c>
      <c r="E15" s="49"/>
      <c r="F15" s="49"/>
    </row>
    <row r="16" spans="1:6" ht="41.25" customHeight="1" x14ac:dyDescent="0.2">
      <c r="A16" s="13">
        <v>78</v>
      </c>
      <c r="C16" s="17" t="s">
        <v>36</v>
      </c>
      <c r="D16" s="22" t="s">
        <v>52</v>
      </c>
      <c r="E16" s="45" t="s">
        <v>72</v>
      </c>
      <c r="F16" s="19" t="s">
        <v>48</v>
      </c>
    </row>
    <row r="17" spans="1:6" ht="39.75" customHeight="1" x14ac:dyDescent="0.2">
      <c r="A17" s="13">
        <v>79</v>
      </c>
      <c r="C17" s="17" t="s">
        <v>37</v>
      </c>
      <c r="D17" s="22" t="s">
        <v>50</v>
      </c>
      <c r="E17" s="56">
        <v>44650</v>
      </c>
      <c r="F17" s="19" t="s">
        <v>48</v>
      </c>
    </row>
    <row r="18" spans="1:6" ht="39.75" customHeight="1" x14ac:dyDescent="0.2">
      <c r="A18" s="13">
        <v>80</v>
      </c>
      <c r="C18" s="17" t="s">
        <v>38</v>
      </c>
      <c r="D18" s="22" t="s">
        <v>50</v>
      </c>
      <c r="E18" s="56">
        <v>44706</v>
      </c>
      <c r="F18" s="19" t="s">
        <v>48</v>
      </c>
    </row>
    <row r="19" spans="1:6" ht="39.75" customHeight="1" x14ac:dyDescent="0.2">
      <c r="A19" s="13">
        <v>90</v>
      </c>
      <c r="C19" s="18" t="s">
        <v>17</v>
      </c>
      <c r="D19" s="22" t="s">
        <v>16</v>
      </c>
      <c r="E19" s="20">
        <v>3084.44</v>
      </c>
      <c r="F19" s="20">
        <v>2407.1999999999998</v>
      </c>
    </row>
    <row r="20" spans="1:6" ht="39.75" customHeight="1" x14ac:dyDescent="0.2">
      <c r="A20" s="13">
        <v>100</v>
      </c>
      <c r="C20" s="18" t="s">
        <v>55</v>
      </c>
      <c r="D20" s="22" t="s">
        <v>19</v>
      </c>
      <c r="E20" s="21"/>
      <c r="F20" s="21"/>
    </row>
    <row r="25" spans="1:6" x14ac:dyDescent="0.2">
      <c r="D25" s="6"/>
      <c r="E25" s="10"/>
      <c r="F25" s="3"/>
    </row>
  </sheetData>
  <sheetProtection sheet="1" selectLockedCells="1"/>
  <phoneticPr fontId="2" type="noConversion"/>
  <dataValidations count="5">
    <dataValidation type="whole" allowBlank="1" showInputMessage="1" showErrorMessage="1" error="Значение должно быть целым положительным числом" sqref="E20:F20">
      <formula1>0</formula1>
      <formula2>9.99999999999999E+23</formula2>
    </dataValidation>
    <dataValidation type="decimal" allowBlank="1" showInputMessage="1" showErrorMessage="1" error="Значение должно быть числом" sqref="E19:F19 F3:F15 E8:E15 E6 E3:E4">
      <formula1>-9.99999999999999E+23</formula1>
      <formula2>9.99999999999999E+23</formula2>
    </dataValidation>
    <dataValidation allowBlank="1" showInputMessage="1" showErrorMessage="1" error="Значение должно быть числом" sqref="F16:F18"/>
    <dataValidation type="decimal" allowBlank="1" showInputMessage="1" showErrorMessage="1" error="Значение должно быть числом и не больше чем значение строки 4" sqref="E5">
      <formula1>0</formula1>
      <formula2>E4</formula2>
    </dataValidation>
    <dataValidation type="decimal" allowBlank="1" showInputMessage="1" showErrorMessage="1" error="Значение должно быть числом и не больше, чем значение строки 6" sqref="E7">
      <formula1>-9.99999999999999E+23</formula1>
      <formula2>E6</formula2>
    </dataValidation>
  </dataValidations>
  <pageMargins left="0.39370078740157483" right="0.19685039370078741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00B050"/>
  </sheetPr>
  <dimension ref="A1:E55"/>
  <sheetViews>
    <sheetView view="pageBreakPreview" zoomScaleNormal="100" zoomScaleSheetLayoutView="100" workbookViewId="0">
      <selection activeCell="A3" sqref="A3"/>
    </sheetView>
  </sheetViews>
  <sheetFormatPr defaultRowHeight="12.75" x14ac:dyDescent="0.2"/>
  <cols>
    <col min="1" max="1" width="19.140625" style="2" customWidth="1"/>
    <col min="2" max="2" width="18.140625" style="2" customWidth="1"/>
    <col min="3" max="3" width="20.28515625" style="2" customWidth="1"/>
    <col min="4" max="4" width="17.42578125" style="2" customWidth="1"/>
    <col min="5" max="5" width="17" style="2" customWidth="1"/>
    <col min="6" max="16384" width="9.140625" style="2"/>
  </cols>
  <sheetData>
    <row r="1" spans="1:5" ht="52.5" customHeight="1" x14ac:dyDescent="0.2">
      <c r="A1" s="59" t="s">
        <v>58</v>
      </c>
      <c r="B1" s="60"/>
      <c r="C1" s="61"/>
      <c r="D1" s="59" t="s">
        <v>57</v>
      </c>
      <c r="E1" s="61"/>
    </row>
    <row r="2" spans="1:5" ht="55.5" customHeight="1" x14ac:dyDescent="0.2">
      <c r="A2" s="23" t="s">
        <v>39</v>
      </c>
      <c r="B2" s="4" t="s">
        <v>25</v>
      </c>
      <c r="C2" s="24" t="s">
        <v>24</v>
      </c>
      <c r="D2" s="23" t="s">
        <v>40</v>
      </c>
      <c r="E2" s="24" t="s">
        <v>25</v>
      </c>
    </row>
    <row r="3" spans="1:5" x14ac:dyDescent="0.2">
      <c r="A3" s="25"/>
      <c r="B3" s="27"/>
      <c r="C3" s="30"/>
      <c r="D3" s="25"/>
      <c r="E3" s="33"/>
    </row>
    <row r="4" spans="1:5" x14ac:dyDescent="0.2">
      <c r="A4" s="25"/>
      <c r="B4" s="27"/>
      <c r="C4" s="30"/>
      <c r="D4" s="25"/>
      <c r="E4" s="33"/>
    </row>
    <row r="5" spans="1:5" x14ac:dyDescent="0.2">
      <c r="A5" s="25"/>
      <c r="B5" s="27"/>
      <c r="C5" s="30"/>
      <c r="D5" s="25"/>
      <c r="E5" s="33"/>
    </row>
    <row r="6" spans="1:5" x14ac:dyDescent="0.2">
      <c r="A6" s="25"/>
      <c r="B6" s="27"/>
      <c r="C6" s="30"/>
      <c r="D6" s="25"/>
      <c r="E6" s="33"/>
    </row>
    <row r="7" spans="1:5" x14ac:dyDescent="0.2">
      <c r="A7" s="25"/>
      <c r="B7" s="27"/>
      <c r="C7" s="30"/>
      <c r="D7" s="25"/>
      <c r="E7" s="33"/>
    </row>
    <row r="8" spans="1:5" x14ac:dyDescent="0.2">
      <c r="A8" s="25"/>
      <c r="B8" s="27"/>
      <c r="C8" s="30"/>
      <c r="D8" s="25"/>
      <c r="E8" s="33"/>
    </row>
    <row r="9" spans="1:5" x14ac:dyDescent="0.2">
      <c r="A9" s="25"/>
      <c r="B9" s="27"/>
      <c r="C9" s="30"/>
      <c r="D9" s="25"/>
      <c r="E9" s="33"/>
    </row>
    <row r="10" spans="1:5" x14ac:dyDescent="0.2">
      <c r="A10" s="25"/>
      <c r="B10" s="27"/>
      <c r="C10" s="30"/>
      <c r="D10" s="25"/>
      <c r="E10" s="33"/>
    </row>
    <row r="11" spans="1:5" x14ac:dyDescent="0.2">
      <c r="A11" s="25"/>
      <c r="B11" s="27"/>
      <c r="C11" s="30"/>
      <c r="D11" s="25"/>
      <c r="E11" s="33"/>
    </row>
    <row r="12" spans="1:5" x14ac:dyDescent="0.2">
      <c r="A12" s="25"/>
      <c r="B12" s="27"/>
      <c r="C12" s="30"/>
      <c r="D12" s="25"/>
      <c r="E12" s="33"/>
    </row>
    <row r="13" spans="1:5" x14ac:dyDescent="0.2">
      <c r="A13" s="25"/>
      <c r="B13" s="27"/>
      <c r="C13" s="30"/>
      <c r="D13" s="25"/>
      <c r="E13" s="33"/>
    </row>
    <row r="14" spans="1:5" x14ac:dyDescent="0.2">
      <c r="A14" s="25"/>
      <c r="B14" s="27"/>
      <c r="C14" s="30"/>
      <c r="D14" s="25"/>
      <c r="E14" s="33"/>
    </row>
    <row r="15" spans="1:5" x14ac:dyDescent="0.2">
      <c r="A15" s="25"/>
      <c r="B15" s="27"/>
      <c r="C15" s="30"/>
      <c r="D15" s="25"/>
      <c r="E15" s="33"/>
    </row>
    <row r="16" spans="1:5" x14ac:dyDescent="0.2">
      <c r="A16" s="25"/>
      <c r="B16" s="27"/>
      <c r="C16" s="30"/>
      <c r="D16" s="25"/>
      <c r="E16" s="33"/>
    </row>
    <row r="17" spans="1:5" x14ac:dyDescent="0.2">
      <c r="A17" s="25"/>
      <c r="B17" s="27"/>
      <c r="C17" s="30"/>
      <c r="D17" s="25"/>
      <c r="E17" s="33"/>
    </row>
    <row r="18" spans="1:5" x14ac:dyDescent="0.2">
      <c r="A18" s="25"/>
      <c r="B18" s="27"/>
      <c r="C18" s="30"/>
      <c r="D18" s="25"/>
      <c r="E18" s="33"/>
    </row>
    <row r="19" spans="1:5" x14ac:dyDescent="0.2">
      <c r="A19" s="25"/>
      <c r="B19" s="27"/>
      <c r="C19" s="30"/>
      <c r="D19" s="25"/>
      <c r="E19" s="33"/>
    </row>
    <row r="20" spans="1:5" x14ac:dyDescent="0.2">
      <c r="A20" s="25"/>
      <c r="B20" s="27"/>
      <c r="C20" s="30"/>
      <c r="D20" s="25"/>
      <c r="E20" s="33"/>
    </row>
    <row r="21" spans="1:5" x14ac:dyDescent="0.2">
      <c r="A21" s="25"/>
      <c r="B21" s="27"/>
      <c r="C21" s="30"/>
      <c r="D21" s="25"/>
      <c r="E21" s="33"/>
    </row>
    <row r="22" spans="1:5" x14ac:dyDescent="0.2">
      <c r="A22" s="25"/>
      <c r="B22" s="27"/>
      <c r="C22" s="30"/>
      <c r="D22" s="25"/>
      <c r="E22" s="33"/>
    </row>
    <row r="23" spans="1:5" x14ac:dyDescent="0.2">
      <c r="A23" s="25"/>
      <c r="B23" s="27"/>
      <c r="C23" s="30"/>
      <c r="D23" s="25"/>
      <c r="E23" s="33"/>
    </row>
    <row r="24" spans="1:5" x14ac:dyDescent="0.2">
      <c r="A24" s="25"/>
      <c r="B24" s="27"/>
      <c r="C24" s="30"/>
      <c r="D24" s="25"/>
      <c r="E24" s="33"/>
    </row>
    <row r="25" spans="1:5" x14ac:dyDescent="0.2">
      <c r="A25" s="25"/>
      <c r="B25" s="27"/>
      <c r="C25" s="31"/>
      <c r="D25" s="25"/>
      <c r="E25" s="33"/>
    </row>
    <row r="26" spans="1:5" x14ac:dyDescent="0.2">
      <c r="A26" s="25"/>
      <c r="B26" s="27"/>
      <c r="C26" s="31"/>
      <c r="D26" s="25"/>
      <c r="E26" s="33"/>
    </row>
    <row r="27" spans="1:5" x14ac:dyDescent="0.2">
      <c r="A27" s="25"/>
      <c r="B27" s="27"/>
      <c r="C27" s="31"/>
      <c r="D27" s="25"/>
      <c r="E27" s="33"/>
    </row>
    <row r="28" spans="1:5" x14ac:dyDescent="0.2">
      <c r="A28" s="25"/>
      <c r="B28" s="27"/>
      <c r="C28" s="31"/>
      <c r="D28" s="25"/>
      <c r="E28" s="33"/>
    </row>
    <row r="29" spans="1:5" x14ac:dyDescent="0.2">
      <c r="A29" s="25"/>
      <c r="B29" s="27"/>
      <c r="C29" s="31"/>
      <c r="D29" s="25"/>
      <c r="E29" s="33"/>
    </row>
    <row r="30" spans="1:5" x14ac:dyDescent="0.2">
      <c r="A30" s="25"/>
      <c r="B30" s="27"/>
      <c r="C30" s="31"/>
      <c r="D30" s="25"/>
      <c r="E30" s="33"/>
    </row>
    <row r="31" spans="1:5" x14ac:dyDescent="0.2">
      <c r="A31" s="25"/>
      <c r="B31" s="27"/>
      <c r="C31" s="31"/>
      <c r="D31" s="25"/>
      <c r="E31" s="33"/>
    </row>
    <row r="32" spans="1:5" x14ac:dyDescent="0.2">
      <c r="A32" s="25"/>
      <c r="B32" s="27"/>
      <c r="C32" s="31"/>
      <c r="D32" s="25"/>
      <c r="E32" s="33"/>
    </row>
    <row r="33" spans="1:5" x14ac:dyDescent="0.2">
      <c r="A33" s="25"/>
      <c r="B33" s="27"/>
      <c r="C33" s="31"/>
      <c r="D33" s="25"/>
      <c r="E33" s="33"/>
    </row>
    <row r="34" spans="1:5" x14ac:dyDescent="0.2">
      <c r="A34" s="25"/>
      <c r="B34" s="27"/>
      <c r="C34" s="31"/>
      <c r="D34" s="25"/>
      <c r="E34" s="33"/>
    </row>
    <row r="35" spans="1:5" x14ac:dyDescent="0.2">
      <c r="A35" s="25"/>
      <c r="B35" s="27"/>
      <c r="C35" s="31"/>
      <c r="D35" s="25"/>
      <c r="E35" s="33"/>
    </row>
    <row r="36" spans="1:5" x14ac:dyDescent="0.2">
      <c r="A36" s="25"/>
      <c r="B36" s="27"/>
      <c r="C36" s="31"/>
      <c r="D36" s="25"/>
      <c r="E36" s="33"/>
    </row>
    <row r="37" spans="1:5" x14ac:dyDescent="0.2">
      <c r="A37" s="25"/>
      <c r="B37" s="28"/>
      <c r="C37" s="31"/>
      <c r="D37" s="25"/>
      <c r="E37" s="33"/>
    </row>
    <row r="38" spans="1:5" x14ac:dyDescent="0.2">
      <c r="A38" s="25"/>
      <c r="B38" s="28"/>
      <c r="C38" s="31"/>
      <c r="D38" s="25"/>
      <c r="E38" s="33"/>
    </row>
    <row r="39" spans="1:5" x14ac:dyDescent="0.2">
      <c r="A39" s="25"/>
      <c r="B39" s="28"/>
      <c r="C39" s="31"/>
      <c r="D39" s="25"/>
      <c r="E39" s="33"/>
    </row>
    <row r="40" spans="1:5" x14ac:dyDescent="0.2">
      <c r="A40" s="25"/>
      <c r="B40" s="28"/>
      <c r="C40" s="31"/>
      <c r="D40" s="25"/>
      <c r="E40" s="33"/>
    </row>
    <row r="41" spans="1:5" x14ac:dyDescent="0.2">
      <c r="A41" s="25"/>
      <c r="B41" s="28"/>
      <c r="C41" s="31"/>
      <c r="D41" s="25"/>
      <c r="E41" s="33"/>
    </row>
    <row r="42" spans="1:5" x14ac:dyDescent="0.2">
      <c r="A42" s="25"/>
      <c r="B42" s="28"/>
      <c r="C42" s="31"/>
      <c r="D42" s="25"/>
      <c r="E42" s="33"/>
    </row>
    <row r="43" spans="1:5" x14ac:dyDescent="0.2">
      <c r="A43" s="25"/>
      <c r="B43" s="28"/>
      <c r="C43" s="31"/>
      <c r="D43" s="25"/>
      <c r="E43" s="33"/>
    </row>
    <row r="44" spans="1:5" x14ac:dyDescent="0.2">
      <c r="A44" s="25"/>
      <c r="B44" s="28"/>
      <c r="C44" s="31"/>
      <c r="D44" s="25"/>
      <c r="E44" s="33"/>
    </row>
    <row r="45" spans="1:5" x14ac:dyDescent="0.2">
      <c r="A45" s="25"/>
      <c r="B45" s="27"/>
      <c r="C45" s="31"/>
      <c r="D45" s="25"/>
      <c r="E45" s="33"/>
    </row>
    <row r="46" spans="1:5" x14ac:dyDescent="0.2">
      <c r="A46" s="25"/>
      <c r="B46" s="27"/>
      <c r="C46" s="31"/>
      <c r="D46" s="25"/>
      <c r="E46" s="33"/>
    </row>
    <row r="47" spans="1:5" x14ac:dyDescent="0.2">
      <c r="A47" s="25"/>
      <c r="B47" s="27"/>
      <c r="C47" s="31"/>
      <c r="D47" s="25"/>
      <c r="E47" s="33"/>
    </row>
    <row r="48" spans="1:5" x14ac:dyDescent="0.2">
      <c r="A48" s="25"/>
      <c r="B48" s="27"/>
      <c r="C48" s="31"/>
      <c r="D48" s="25"/>
      <c r="E48" s="33"/>
    </row>
    <row r="49" spans="1:5" x14ac:dyDescent="0.2">
      <c r="A49" s="25"/>
      <c r="B49" s="27"/>
      <c r="C49" s="30"/>
      <c r="D49" s="25"/>
      <c r="E49" s="33"/>
    </row>
    <row r="50" spans="1:5" x14ac:dyDescent="0.2">
      <c r="A50" s="25"/>
      <c r="B50" s="27"/>
      <c r="C50" s="30"/>
      <c r="D50" s="25"/>
      <c r="E50" s="33"/>
    </row>
    <row r="51" spans="1:5" x14ac:dyDescent="0.2">
      <c r="A51" s="25"/>
      <c r="B51" s="27"/>
      <c r="C51" s="30"/>
      <c r="D51" s="25"/>
      <c r="E51" s="33"/>
    </row>
    <row r="52" spans="1:5" x14ac:dyDescent="0.2">
      <c r="A52" s="25"/>
      <c r="B52" s="27"/>
      <c r="C52" s="30"/>
      <c r="D52" s="25"/>
      <c r="E52" s="33"/>
    </row>
    <row r="53" spans="1:5" x14ac:dyDescent="0.2">
      <c r="A53" s="25"/>
      <c r="B53" s="27"/>
      <c r="C53" s="30"/>
      <c r="D53" s="25"/>
      <c r="E53" s="33"/>
    </row>
    <row r="54" spans="1:5" ht="13.5" thickBot="1" x14ac:dyDescent="0.25">
      <c r="A54" s="26"/>
      <c r="B54" s="29"/>
      <c r="C54" s="32"/>
      <c r="D54" s="26"/>
      <c r="E54" s="34"/>
    </row>
    <row r="55" spans="1:5" x14ac:dyDescent="0.2">
      <c r="A55" s="35" t="s">
        <v>56</v>
      </c>
      <c r="B55" s="36">
        <f>SUM(B3:B54)</f>
        <v>0</v>
      </c>
      <c r="C55" s="37"/>
      <c r="D55" s="37"/>
      <c r="E55" s="36">
        <f>SUM(E3:E54)</f>
        <v>0</v>
      </c>
    </row>
  </sheetData>
  <sheetProtection sheet="1" selectLockedCells="1"/>
  <mergeCells count="2">
    <mergeCell ref="A1:C1"/>
    <mergeCell ref="D1:E1"/>
  </mergeCells>
  <phoneticPr fontId="2" type="noConversion"/>
  <dataValidations count="2">
    <dataValidation type="whole" allowBlank="1" showInputMessage="1" showErrorMessage="1" sqref="E3:E54 B3:B36 B45:B54">
      <formula1>0</formula1>
      <formula2>9.99999999999999E+22</formula2>
    </dataValidation>
    <dataValidation type="date" allowBlank="1" showInputMessage="1" showErrorMessage="1" sqref="A3:A54 D3:D54">
      <formula1>32874</formula1>
      <formula2>51136</formula2>
    </dataValidation>
  </dataValidations>
  <pageMargins left="0.54" right="0.31" top="0.26" bottom="0.28000000000000003" header="0.19" footer="0.2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tabColor rgb="FFFF0000"/>
  </sheetPr>
  <dimension ref="A1:G22"/>
  <sheetViews>
    <sheetView view="pageBreakPreview" topLeftCell="C10" zoomScaleNormal="100" zoomScaleSheetLayoutView="100" workbookViewId="0">
      <selection activeCell="E14" sqref="E14"/>
    </sheetView>
  </sheetViews>
  <sheetFormatPr defaultRowHeight="12.75" x14ac:dyDescent="0.2"/>
  <cols>
    <col min="1" max="1" width="18.85546875" style="2" hidden="1" customWidth="1"/>
    <col min="2" max="2" width="7.140625" style="2" hidden="1" customWidth="1"/>
    <col min="3" max="3" width="51" style="2" customWidth="1"/>
    <col min="4" max="4" width="13" style="2" customWidth="1"/>
    <col min="5" max="6" width="17.5703125" style="2" customWidth="1"/>
    <col min="7" max="16384" width="9.140625" style="2"/>
  </cols>
  <sheetData>
    <row r="1" spans="2:7" ht="52.5" customHeight="1" x14ac:dyDescent="0.2">
      <c r="C1" s="66" t="s">
        <v>65</v>
      </c>
      <c r="D1" s="66"/>
      <c r="E1" s="66"/>
      <c r="F1" s="66"/>
    </row>
    <row r="2" spans="2:7" ht="69" customHeight="1" x14ac:dyDescent="0.2">
      <c r="B2" s="12" t="s">
        <v>1</v>
      </c>
      <c r="C2" s="38" t="s">
        <v>9</v>
      </c>
      <c r="D2" s="38" t="s">
        <v>23</v>
      </c>
      <c r="E2" s="39" t="s">
        <v>69</v>
      </c>
      <c r="F2" s="39" t="s">
        <v>70</v>
      </c>
    </row>
    <row r="3" spans="2:7" ht="35.25" customHeight="1" x14ac:dyDescent="0.2">
      <c r="B3" s="13">
        <v>10</v>
      </c>
      <c r="C3" s="17" t="s">
        <v>29</v>
      </c>
      <c r="D3" s="41" t="s">
        <v>18</v>
      </c>
      <c r="E3" s="20"/>
      <c r="F3" s="20"/>
    </row>
    <row r="4" spans="2:7" ht="35.25" customHeight="1" x14ac:dyDescent="0.2">
      <c r="B4" s="13">
        <v>20</v>
      </c>
      <c r="C4" s="17" t="s">
        <v>41</v>
      </c>
      <c r="D4" s="41" t="s">
        <v>18</v>
      </c>
      <c r="E4" s="20"/>
      <c r="F4" s="20"/>
      <c r="G4" s="5"/>
    </row>
    <row r="5" spans="2:7" ht="35.25" customHeight="1" x14ac:dyDescent="0.2">
      <c r="B5" s="13">
        <v>30</v>
      </c>
      <c r="C5" s="17" t="s">
        <v>53</v>
      </c>
      <c r="D5" s="41" t="s">
        <v>18</v>
      </c>
      <c r="E5" s="42">
        <f>SUM(E6:E8)</f>
        <v>0</v>
      </c>
      <c r="F5" s="42">
        <f>SUM(F6:F8)</f>
        <v>0</v>
      </c>
      <c r="G5" s="5"/>
    </row>
    <row r="6" spans="2:7" ht="35.25" customHeight="1" x14ac:dyDescent="0.2">
      <c r="B6" s="13">
        <v>31</v>
      </c>
      <c r="C6" s="17" t="s">
        <v>30</v>
      </c>
      <c r="D6" s="41" t="s">
        <v>18</v>
      </c>
      <c r="E6" s="42">
        <f>E3-E4</f>
        <v>0</v>
      </c>
      <c r="F6" s="42">
        <f>F3-F4</f>
        <v>0</v>
      </c>
      <c r="G6" s="5"/>
    </row>
    <row r="7" spans="2:7" ht="35.25" customHeight="1" x14ac:dyDescent="0.2">
      <c r="B7" s="13">
        <v>34</v>
      </c>
      <c r="C7" s="17" t="s">
        <v>42</v>
      </c>
      <c r="D7" s="41" t="s">
        <v>18</v>
      </c>
      <c r="E7" s="20"/>
      <c r="F7" s="20"/>
      <c r="G7" s="5"/>
    </row>
    <row r="8" spans="2:7" ht="35.25" customHeight="1" x14ac:dyDescent="0.2">
      <c r="B8" s="13">
        <v>35</v>
      </c>
      <c r="C8" s="43" t="s">
        <v>54</v>
      </c>
      <c r="D8" s="41" t="s">
        <v>18</v>
      </c>
      <c r="E8" s="20"/>
      <c r="F8" s="20"/>
      <c r="G8" s="5"/>
    </row>
    <row r="9" spans="2:7" ht="68.25" customHeight="1" x14ac:dyDescent="0.2">
      <c r="B9" s="13">
        <v>40</v>
      </c>
      <c r="C9" s="17" t="s">
        <v>51</v>
      </c>
      <c r="D9" s="41" t="s">
        <v>18</v>
      </c>
      <c r="E9" s="20"/>
      <c r="F9" s="20"/>
      <c r="G9" s="5"/>
    </row>
    <row r="10" spans="2:7" ht="35.25" customHeight="1" x14ac:dyDescent="0.2">
      <c r="B10" s="13">
        <v>45</v>
      </c>
      <c r="C10" s="17" t="s">
        <v>31</v>
      </c>
      <c r="D10" s="41" t="s">
        <v>18</v>
      </c>
      <c r="E10" s="42">
        <f>E5-E9</f>
        <v>0</v>
      </c>
      <c r="F10" s="42">
        <f>F5-F9</f>
        <v>0</v>
      </c>
    </row>
    <row r="11" spans="2:7" ht="35.25" customHeight="1" x14ac:dyDescent="0.2">
      <c r="B11" s="13">
        <v>50</v>
      </c>
      <c r="C11" s="17" t="s">
        <v>10</v>
      </c>
      <c r="D11" s="41" t="s">
        <v>18</v>
      </c>
      <c r="E11" s="20"/>
      <c r="F11" s="20"/>
    </row>
    <row r="12" spans="2:7" ht="35.25" customHeight="1" x14ac:dyDescent="0.2">
      <c r="B12" s="13">
        <v>110</v>
      </c>
      <c r="C12" s="17" t="s">
        <v>32</v>
      </c>
      <c r="D12" s="22" t="s">
        <v>18</v>
      </c>
      <c r="E12" s="20"/>
      <c r="F12" s="20"/>
    </row>
    <row r="13" spans="2:7" ht="35.25" customHeight="1" x14ac:dyDescent="0.2">
      <c r="B13" s="13">
        <v>120</v>
      </c>
      <c r="C13" s="17" t="s">
        <v>33</v>
      </c>
      <c r="D13" s="22" t="s">
        <v>18</v>
      </c>
      <c r="E13" s="20"/>
      <c r="F13" s="20"/>
    </row>
    <row r="14" spans="2:7" ht="35.25" customHeight="1" x14ac:dyDescent="0.2">
      <c r="B14" s="13">
        <v>130</v>
      </c>
      <c r="C14" s="44" t="s">
        <v>49</v>
      </c>
      <c r="D14" s="22" t="s">
        <v>0</v>
      </c>
      <c r="E14" s="21">
        <v>137</v>
      </c>
      <c r="F14" s="21">
        <v>131</v>
      </c>
    </row>
    <row r="16" spans="2:7" ht="70.5" customHeight="1" x14ac:dyDescent="0.2">
      <c r="B16" s="62" t="s">
        <v>26</v>
      </c>
      <c r="C16" s="62"/>
      <c r="D16" s="62"/>
      <c r="E16" s="62"/>
      <c r="F16" s="62"/>
    </row>
    <row r="17" spans="1:6" ht="92.25" customHeight="1" x14ac:dyDescent="0.2">
      <c r="A17" s="7"/>
      <c r="B17" s="65" t="s">
        <v>73</v>
      </c>
      <c r="C17" s="65"/>
      <c r="D17" s="65"/>
      <c r="E17" s="65"/>
      <c r="F17" s="65"/>
    </row>
    <row r="18" spans="1:6" s="5" customFormat="1" ht="0.75" customHeight="1" x14ac:dyDescent="0.2">
      <c r="B18" s="63"/>
      <c r="C18" s="64"/>
      <c r="D18" s="64"/>
      <c r="E18" s="64"/>
      <c r="F18" s="64"/>
    </row>
    <row r="19" spans="1:6" s="5" customFormat="1" ht="129.75" customHeight="1" x14ac:dyDescent="0.2">
      <c r="B19" s="40"/>
    </row>
    <row r="22" spans="1:6" x14ac:dyDescent="0.2">
      <c r="D22" s="6"/>
      <c r="E22" s="10"/>
      <c r="F22" s="3"/>
    </row>
  </sheetData>
  <sheetProtection sheet="1" selectLockedCells="1"/>
  <mergeCells count="4">
    <mergeCell ref="B16:F16"/>
    <mergeCell ref="B18:F18"/>
    <mergeCell ref="B17:F17"/>
    <mergeCell ref="C1:F1"/>
  </mergeCells>
  <phoneticPr fontId="2" type="noConversion"/>
  <dataValidations count="3">
    <dataValidation type="decimal" allowBlank="1" showInputMessage="1" showErrorMessage="1" error="Значение должно быть числом" sqref="E12:F14 E3:E4 E7:E9">
      <formula1>-9.99999999999999E+23</formula1>
      <formula2>9.99999999999999E+23</formula2>
    </dataValidation>
    <dataValidation type="decimal" allowBlank="1" showInputMessage="1" showErrorMessage="1" sqref="F3 E11 F4 F7 F9 F11">
      <formula1>-9.99999999999999E+23</formula1>
      <formula2>9.99999999999999E+23</formula2>
    </dataValidation>
    <dataValidation type="decimal" allowBlank="1" showInputMessage="1" showErrorMessage="1" sqref="F8">
      <formula1>-9.99999999999999E+23</formula1>
      <formula2>9.99999999999999E+23</formula2>
    </dataValidation>
  </dataValidations>
  <pageMargins left="0.39370078740157483" right="0.19685039370078741" top="0.39370078740157483" bottom="0.39370078740157483" header="0.51181102362204722" footer="0.51181102362204722"/>
  <pageSetup paperSize="9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00B050"/>
  </sheetPr>
  <dimension ref="A1:I25"/>
  <sheetViews>
    <sheetView view="pageBreakPreview" zoomScaleNormal="100" zoomScaleSheetLayoutView="100" workbookViewId="0">
      <selection activeCell="A16" sqref="A16:B16"/>
    </sheetView>
  </sheetViews>
  <sheetFormatPr defaultRowHeight="12.75" x14ac:dyDescent="0.2"/>
  <cols>
    <col min="1" max="1" width="10.28515625" style="2" customWidth="1"/>
    <col min="2" max="2" width="20.28515625" style="2" customWidth="1"/>
    <col min="3" max="3" width="13.85546875" style="2" customWidth="1"/>
    <col min="4" max="4" width="6.7109375" style="2" customWidth="1"/>
    <col min="5" max="5" width="12.140625" style="2" customWidth="1"/>
    <col min="6" max="6" width="9.5703125" style="2" customWidth="1"/>
    <col min="7" max="7" width="9.85546875" style="2" customWidth="1"/>
    <col min="8" max="8" width="9.140625" style="2"/>
    <col min="9" max="9" width="9.42578125" style="2" customWidth="1"/>
    <col min="10" max="10" width="9.140625" style="2" customWidth="1"/>
    <col min="11" max="16384" width="9.140625" style="2"/>
  </cols>
  <sheetData>
    <row r="1" spans="1:9" ht="62.25" customHeight="1" x14ac:dyDescent="0.2">
      <c r="A1" s="62" t="s">
        <v>43</v>
      </c>
      <c r="B1" s="62"/>
      <c r="C1" s="62"/>
      <c r="D1" s="62"/>
      <c r="E1" s="62"/>
      <c r="F1" s="62"/>
      <c r="G1" s="62"/>
      <c r="H1" s="62"/>
      <c r="I1" s="62"/>
    </row>
    <row r="2" spans="1:9" ht="27.75" customHeight="1" x14ac:dyDescent="0.2">
      <c r="A2" s="78">
        <v>45016</v>
      </c>
      <c r="B2" s="79"/>
      <c r="C2" s="46"/>
      <c r="D2" s="46"/>
      <c r="E2" s="46"/>
      <c r="F2" s="47"/>
      <c r="G2" s="47"/>
      <c r="H2" s="47"/>
      <c r="I2" s="7"/>
    </row>
    <row r="3" spans="1:9" ht="27.75" customHeight="1" x14ac:dyDescent="0.2">
      <c r="A3" s="72" t="s">
        <v>59</v>
      </c>
      <c r="B3" s="72"/>
      <c r="C3" s="72"/>
      <c r="D3" s="72"/>
      <c r="E3" s="72"/>
      <c r="F3" s="72"/>
      <c r="G3" s="72"/>
      <c r="H3" s="72"/>
      <c r="I3" s="72"/>
    </row>
    <row r="4" spans="1:9" ht="27.75" customHeight="1" x14ac:dyDescent="0.2">
      <c r="A4" s="73">
        <v>44974</v>
      </c>
      <c r="B4" s="73"/>
      <c r="C4" s="46"/>
      <c r="D4" s="46"/>
      <c r="E4" s="46"/>
      <c r="F4" s="47"/>
      <c r="G4" s="47"/>
      <c r="H4" s="47"/>
      <c r="I4" s="7"/>
    </row>
    <row r="5" spans="1:9" ht="67.5" customHeight="1" x14ac:dyDescent="0.2">
      <c r="A5" s="72" t="s">
        <v>62</v>
      </c>
      <c r="B5" s="72"/>
      <c r="C5" s="72"/>
      <c r="D5" s="72"/>
      <c r="E5" s="72"/>
      <c r="F5" s="72"/>
      <c r="G5" s="72"/>
      <c r="H5" s="72"/>
      <c r="I5" s="72"/>
    </row>
    <row r="6" spans="1:9" ht="77.25" customHeight="1" x14ac:dyDescent="0.2">
      <c r="A6" s="74" t="s">
        <v>76</v>
      </c>
      <c r="B6" s="75"/>
      <c r="C6" s="75"/>
      <c r="D6" s="75"/>
      <c r="E6" s="75"/>
      <c r="F6" s="75"/>
      <c r="G6" s="75"/>
      <c r="H6" s="75"/>
      <c r="I6" s="76"/>
    </row>
    <row r="7" spans="1:9" ht="27.75" customHeight="1" x14ac:dyDescent="0.2">
      <c r="A7" s="72" t="s">
        <v>67</v>
      </c>
      <c r="B7" s="72"/>
      <c r="C7" s="72"/>
      <c r="D7" s="72"/>
      <c r="E7" s="72"/>
      <c r="F7" s="72"/>
      <c r="G7" s="72"/>
      <c r="H7" s="72"/>
      <c r="I7" s="72"/>
    </row>
    <row r="8" spans="1:9" ht="27.75" customHeight="1" x14ac:dyDescent="0.2">
      <c r="A8" s="74" t="s">
        <v>75</v>
      </c>
      <c r="B8" s="75"/>
      <c r="C8" s="75"/>
      <c r="D8" s="75"/>
      <c r="E8" s="75"/>
      <c r="F8" s="75"/>
      <c r="G8" s="75"/>
      <c r="H8" s="75"/>
      <c r="I8" s="76"/>
    </row>
    <row r="9" spans="1:9" ht="48" customHeight="1" x14ac:dyDescent="0.2">
      <c r="A9" s="77" t="s">
        <v>60</v>
      </c>
      <c r="B9" s="77"/>
      <c r="C9" s="77"/>
      <c r="D9" s="77"/>
      <c r="E9" s="77"/>
      <c r="F9" s="77"/>
      <c r="G9" s="77"/>
      <c r="H9" s="77"/>
      <c r="I9" s="77"/>
    </row>
    <row r="10" spans="1:9" ht="90" customHeight="1" x14ac:dyDescent="0.2">
      <c r="A10" s="83" t="s">
        <v>77</v>
      </c>
      <c r="B10" s="83"/>
      <c r="C10" s="83"/>
      <c r="D10" s="83"/>
      <c r="E10" s="83"/>
      <c r="F10" s="83"/>
      <c r="G10" s="83"/>
      <c r="H10" s="83"/>
      <c r="I10" s="83"/>
    </row>
    <row r="11" spans="1:9" ht="42.75" customHeight="1" x14ac:dyDescent="0.2">
      <c r="A11" s="84" t="s">
        <v>61</v>
      </c>
      <c r="B11" s="84"/>
      <c r="C11" s="84"/>
      <c r="D11" s="84"/>
      <c r="E11" s="84"/>
      <c r="F11" s="84"/>
      <c r="G11" s="84"/>
      <c r="H11" s="84"/>
      <c r="I11" s="84"/>
    </row>
    <row r="12" spans="1:9" ht="25.5" customHeight="1" x14ac:dyDescent="0.2">
      <c r="A12" s="80" t="s">
        <v>78</v>
      </c>
      <c r="B12" s="81"/>
      <c r="C12" s="81"/>
      <c r="D12" s="81"/>
      <c r="E12" s="81"/>
      <c r="F12" s="81"/>
      <c r="G12" s="81"/>
      <c r="H12" s="81"/>
      <c r="I12" s="82"/>
    </row>
    <row r="13" spans="1:9" ht="36" customHeight="1" x14ac:dyDescent="0.2">
      <c r="A13" s="68" t="s">
        <v>64</v>
      </c>
      <c r="B13" s="68"/>
      <c r="C13" s="68"/>
      <c r="D13" s="68"/>
      <c r="E13" s="68"/>
      <c r="F13" s="68"/>
      <c r="G13" s="68"/>
      <c r="H13" s="68"/>
      <c r="I13" s="69"/>
    </row>
    <row r="14" spans="1:9" ht="50.25" customHeight="1" x14ac:dyDescent="0.2">
      <c r="A14" s="67" t="s">
        <v>74</v>
      </c>
      <c r="B14" s="67"/>
      <c r="C14" s="67"/>
      <c r="D14" s="67"/>
      <c r="E14" s="67"/>
      <c r="F14" s="67"/>
      <c r="G14" s="67"/>
      <c r="H14" s="67"/>
      <c r="I14" s="67"/>
    </row>
    <row r="15" spans="1:9" ht="34.5" customHeight="1" x14ac:dyDescent="0.2">
      <c r="A15" s="71" t="s">
        <v>63</v>
      </c>
      <c r="B15" s="71"/>
      <c r="C15" s="71"/>
      <c r="D15" s="71"/>
      <c r="E15" s="71"/>
      <c r="F15" s="71"/>
      <c r="G15" s="71"/>
      <c r="H15" s="71"/>
      <c r="I15" s="71"/>
    </row>
    <row r="16" spans="1:9" ht="22.5" customHeight="1" x14ac:dyDescent="0.2">
      <c r="A16" s="70" t="s">
        <v>71</v>
      </c>
      <c r="B16" s="70"/>
      <c r="C16" s="46"/>
      <c r="D16" s="46"/>
      <c r="E16" s="46"/>
      <c r="F16" s="47"/>
      <c r="G16" s="47"/>
      <c r="H16" s="47"/>
    </row>
    <row r="17" spans="1:5" ht="15.75" x14ac:dyDescent="0.25">
      <c r="C17" s="1"/>
    </row>
    <row r="19" spans="1:5" ht="15.75" x14ac:dyDescent="0.25">
      <c r="A19" s="1"/>
      <c r="B19" s="1"/>
    </row>
    <row r="20" spans="1:5" ht="15.75" x14ac:dyDescent="0.25">
      <c r="A20" s="1"/>
      <c r="B20" s="1"/>
      <c r="E20" s="10"/>
    </row>
    <row r="21" spans="1:5" ht="15.75" x14ac:dyDescent="0.25">
      <c r="A21" s="1"/>
      <c r="B21" s="1"/>
      <c r="C21" s="6"/>
    </row>
    <row r="22" spans="1:5" ht="15.75" x14ac:dyDescent="0.25">
      <c r="A22" s="1"/>
      <c r="B22" s="1"/>
    </row>
    <row r="23" spans="1:5" ht="15.75" x14ac:dyDescent="0.25">
      <c r="A23" s="1"/>
      <c r="B23" s="1"/>
    </row>
    <row r="24" spans="1:5" ht="15.75" x14ac:dyDescent="0.25">
      <c r="A24" s="1"/>
      <c r="B24" s="1"/>
    </row>
    <row r="25" spans="1:5" ht="15.75" x14ac:dyDescent="0.25">
      <c r="A25" s="1"/>
      <c r="B25" s="1"/>
    </row>
  </sheetData>
  <sheetProtection selectLockedCells="1"/>
  <mergeCells count="16">
    <mergeCell ref="A14:I14"/>
    <mergeCell ref="A13:I13"/>
    <mergeCell ref="A16:B16"/>
    <mergeCell ref="A15:I15"/>
    <mergeCell ref="A1:I1"/>
    <mergeCell ref="A3:I3"/>
    <mergeCell ref="A4:B4"/>
    <mergeCell ref="A5:I5"/>
    <mergeCell ref="A6:I6"/>
    <mergeCell ref="A7:I7"/>
    <mergeCell ref="A8:I8"/>
    <mergeCell ref="A9:I9"/>
    <mergeCell ref="A2:B2"/>
    <mergeCell ref="A12:I12"/>
    <mergeCell ref="A10:I10"/>
    <mergeCell ref="A11:I11"/>
  </mergeCells>
  <phoneticPr fontId="2" type="noConversion"/>
  <pageMargins left="0.23" right="0.2" top="0.21" bottom="0.24" header="0.31" footer="0.3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Сведения о ЮЛ</vt:lpstr>
      <vt:lpstr>Информация о дивидендах</vt:lpstr>
      <vt:lpstr>Акции поступившие на баланс</vt:lpstr>
      <vt:lpstr>Финансовые результаты</vt:lpstr>
      <vt:lpstr>Информ. по п. 10,13,14</vt:lpstr>
    </vt:vector>
  </TitlesOfParts>
  <Company>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</dc:creator>
  <cp:lastModifiedBy>v.yanuchok</cp:lastModifiedBy>
  <cp:lastPrinted>2022-04-19T13:55:13Z</cp:lastPrinted>
  <dcterms:created xsi:type="dcterms:W3CDTF">2006-12-09T14:08:54Z</dcterms:created>
  <dcterms:modified xsi:type="dcterms:W3CDTF">2023-04-19T08:23:20Z</dcterms:modified>
</cp:coreProperties>
</file>